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212"/>
  </bookViews>
  <sheets>
    <sheet name="附件" sheetId="1" r:id="rId1"/>
  </sheets>
  <definedNames>
    <definedName name="_xlnm.Print_Titles" localSheetId="0">附件!$1:$4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<sst xmlns="http://schemas.openxmlformats.org/spreadsheetml/2006/main" count="107" uniqueCount="82">
  <si>
    <t>杨陵区2024年省级财政衔接推进乡村振兴补助资金项目计划完成情况统计表</t>
  </si>
  <si>
    <t>项目类型</t>
  </si>
  <si>
    <t>项目名称</t>
  </si>
  <si>
    <t>项目内容及建设规模</t>
  </si>
  <si>
    <t>建设期限
（起止时间）</t>
  </si>
  <si>
    <t>绩效目标</t>
  </si>
  <si>
    <t>项目个数</t>
  </si>
  <si>
    <t>项目实施地点</t>
  </si>
  <si>
    <t>受益总人口</t>
  </si>
  <si>
    <t>资金投入（万元）</t>
  </si>
  <si>
    <t>项目
实施
单位</t>
  </si>
  <si>
    <t>行业主管部门</t>
  </si>
  <si>
    <t>财政支持环节</t>
  </si>
  <si>
    <t>合计</t>
  </si>
  <si>
    <t>财政衔接资金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</si>
  <si>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</si>
  <si>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</si>
  <si>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</si>
  <si>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</si>
  <si>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</si>
  <si>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</si>
  <si>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</si>
  <si>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</si>
  <si>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总 计</t>
  </si>
  <si>
    <t>一、产业发展</t>
  </si>
  <si>
    <r>
      <rPr>
        <sz val="10"/>
        <rFont val="仿宋_GB2312"/>
        <charset val="134"/>
      </rPr>
      <t>2024年揉谷镇姜</t>
    </r>
    <r>
      <rPr>
        <sz val="10"/>
        <rFont val="宋体"/>
        <charset val="134"/>
      </rPr>
      <t>嫄</t>
    </r>
    <r>
      <rPr>
        <sz val="10"/>
        <rFont val="仿宋_GB2312"/>
        <charset val="134"/>
      </rPr>
      <t>村太秋甜柿种植基地连栋大棚及配套设施建设项目</t>
    </r>
  </si>
  <si>
    <r>
      <rPr>
        <sz val="10"/>
        <rFont val="仿宋_GB2312"/>
        <charset val="134"/>
      </rPr>
      <t>建设太秋甜柿基地128亩，新建连栋大棚66000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，其中财政衔接资金支持新建连栋大棚25000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</si>
  <si>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2023年10月-2024年11月</t>
  </si>
  <si>
    <t>资产归村集体所有。项目可以提供5个工作岗位，季节性用工1000人次，发放工资及劳务费18万余元。项目建成后第三年可挂果，前三年夏季套种西瓜，秋冬季套种蒜苗，预计每年可收入20万元左右。项目建成预计第三年收入30万元，第四年收入50万元，第五年稳产，稳产后，亩产可达5000斤，预计年净利润100万元。第三年后开始分红，每年分红不低于20万元。</t>
  </si>
  <si>
    <t>揉谷镇</t>
  </si>
  <si>
    <r>
      <rPr>
        <sz val="10"/>
        <rFont val="仿宋_GB2312"/>
        <charset val="134"/>
      </rPr>
      <t>姜</t>
    </r>
    <r>
      <rPr>
        <sz val="10"/>
        <rFont val="宋体"/>
        <charset val="134"/>
      </rPr>
      <t>嫄</t>
    </r>
    <r>
      <rPr>
        <sz val="10"/>
        <rFont val="仿宋_GB2312"/>
        <charset val="134"/>
      </rPr>
      <t>村</t>
    </r>
  </si>
  <si>
    <t>区农业农村局</t>
  </si>
  <si>
    <t>施工费、材料费等</t>
  </si>
  <si>
    <t>2024年大寨街道办西小寨村农业产业园建设项目</t>
  </si>
  <si>
    <r>
      <rPr>
        <sz val="10"/>
        <rFont val="仿宋_GB2312"/>
        <charset val="134"/>
      </rPr>
      <t>财政衔接资金主要用于以下建设内容：                 
1、种植蓝莓组培苗3000棵；盆栽蓝莓500盆；蓝莓专用盆3500个；                                         
2、荷兰天狼星品种5940棵，ark-freedom黑莓品种798棵；                                         
3、新建5吨冷库一座；
4、建设水肥一体化滴灌设备1套（38亩）；
5、新建新型连栋遮雨棚4608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、暖棚2700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
6、园区内配套修建583平方米水泥路一条。</t>
    </r>
  </si>
  <si>
    <t>资产权归属西小寨村集体所有。带动本村20户村民（优先困难家庭）投放500盆盆栽蓝莓，发展庭院经济，全程提供技术咨询和支持服务，并与受惠村民签订蓝莓种植与收购协议。项目全年用工600人次，提供固定型岗位2位，发放工资及劳务费12万。三年稳产后预计年收入达50余万元，净利润20余万元。其中集体经济可增加净利润16余万元/年，用于村民分红的比例为集体经济净利润的20%。</t>
  </si>
  <si>
    <t>大寨街道办</t>
  </si>
  <si>
    <t>西小寨村</t>
  </si>
  <si>
    <t>施工费、种苗/农资/设备购置费等，水肥灌溉系统，暖棚、遮雨棚建设等</t>
  </si>
  <si>
    <t>2024年五泉镇椒生村集体经济猕猴桃示范基地建设项目</t>
  </si>
  <si>
    <t>项目占地23.985亩，新建15990平方米轻钢结构防霜棚，棚高度3.8米，配套建设喷灌系统等。</t>
  </si>
  <si>
    <t>2024年6月-2024年11月</t>
  </si>
  <si>
    <t>项目由村股份经济合作社经营，资产归属权椒生村股份经济合作社。季节性用工24人，年工资性收入约8.2万元，年产高品质猕猴桃9.6万斤，三年后达到丰产期产值预计约76.8万元，利润约27.4万元（防霜棚猕猴桃为换头，2024年换头，第一年、第二年无产量，即2026年有产期）。用于村民分红的比例为集体经济净利润的20%，按照村民人数平均分配。</t>
  </si>
  <si>
    <t>五泉镇</t>
  </si>
  <si>
    <t>椒生村</t>
  </si>
  <si>
    <t>棚体建设、施工费</t>
  </si>
  <si>
    <t>2024年五泉镇高家村集体经济设施樱桃示范基地建设项目</t>
  </si>
  <si>
    <t>新建3座长100米、宽18米、高6.2米设施单拱单膜大棚，包括棉被、棚膜、滴管带、防虫网等；围栏900米。</t>
  </si>
  <si>
    <t>项目资产归属高家村股份经济合作社。项目建成后由村股份经济合作社经营，季节性用工6人，工人工资性收入合计约5万元。大棚建成后，樱桃上市早，成果率高。大棚樱桃第一年预计收入8.7万元，第二年预计收入19万元，第三年预计收入30万元。第四年预计收入38万元。前三年樱桃收入主要用于园区扩大生产、增设种植管理设施设备。第四年村集体经济分红，每年分红为村集体经济净利润的20%。</t>
  </si>
  <si>
    <t>高家村</t>
  </si>
  <si>
    <t>棚体建设、设备购置费</t>
  </si>
  <si>
    <t>二、乡村建设行动</t>
  </si>
  <si>
    <t>2024年杨陵街道办柴家咀村生产道路硬化项目</t>
  </si>
  <si>
    <r>
      <rPr>
        <sz val="10"/>
        <rFont val="仿宋_GB2312"/>
        <charset val="134"/>
      </rPr>
      <t>在村南新修建1条水泥生产路，总长494.22米，其中南北长246.93米，宽5米，东西长247.29米，宽3米；总面积1976.52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；原有路基上做150厚3:7灰土垫层，180mm厚C25混凝土面层。</t>
    </r>
  </si>
  <si>
    <t>2024年2月-2024年9月</t>
  </si>
  <si>
    <t>改善全村1119人生产生活条件。改善生产条件，为机械化作业提供便利，提高生产效率，受益群众满意度95%以上。</t>
  </si>
  <si>
    <t>杨陵街道办</t>
  </si>
  <si>
    <t>柴家咀村</t>
  </si>
  <si>
    <t>区农业农村局（区乡村振兴局）</t>
  </si>
  <si>
    <t>材料费、施工费</t>
  </si>
  <si>
    <t>2024年揉谷镇石家村道路硬化及排污管网项目</t>
  </si>
  <si>
    <t>（1）对石家至田东生产路进行硬化，长295米宽3米，面积885㎡，原有路基上做150厚3:7灰土垫层，180mm厚C25混凝土面层；
（2）对八组老街北段道路进行硬化，长48米，宽4.4米，面积211.2㎡ ，路基2:8灰土，180mm厚C25混凝土面层，同时铺设DN300双壁波纹管52.1米，砌筑井径1000mm检查井4座；
（3）对拆卸厂至二组庙后铺设DN500双壁波纹管444.9米，混凝土路面切割、开挖、回填、恢复，砌筑井径1000mm检查井16座。</t>
  </si>
  <si>
    <t>改善499户1890人的出行问题和生活污水乱流问题，从源头改善生活条件，方便群众，受益群众满意度95%以上。</t>
  </si>
  <si>
    <t>石家村</t>
  </si>
  <si>
    <t>2024年揉谷镇权家寨村生产路硬化项目</t>
  </si>
  <si>
    <r>
      <rPr>
        <sz val="10"/>
        <rFont val="仿宋_GB2312"/>
        <charset val="134"/>
      </rPr>
      <t>硬化村内4条生产路，总长689.9米，面积2392.5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。其中：
（1）秦坟：东西路长198.5米，宽3米，面积595.5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；
（2）公坟：南北长90米，宽3米，面积270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；
（3）二组自留地路长240米，宽3米，面积720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；
（4）搅拌站路长161.4米，宽5米，面积807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。原有路基上做150厚3:7灰土垫层，180mm C25混凝土面层。</t>
    </r>
  </si>
  <si>
    <t>改善174户、762人产业种植及农作物运输条件，方便群众出行，受益群众满意度95%以上。</t>
  </si>
  <si>
    <t>权家寨村</t>
  </si>
  <si>
    <t>2024年五泉镇崔家寨村排污管网项目</t>
  </si>
  <si>
    <r>
      <rPr>
        <sz val="10"/>
        <rFont val="仿宋_GB2312"/>
        <charset val="134"/>
      </rPr>
      <t xml:space="preserve"> 铺设DN400双壁波纹管123.69m，铺设DN300 双壁波纹管552.31m，铺设DN200 双壁波纹管1696.36m，铺设DN100U-PVC接户管2580m，φ700成品检查井67个，φ315入户井215个，修建1000×1000mm钢筋混凝土截流井2座，配套混凝土路面破除及恢复2745.52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。污水进入杨扶路主管网。</t>
    </r>
  </si>
  <si>
    <t>2024年6月-2024年12月</t>
  </si>
  <si>
    <t>改善412户，1712人排污排水条件，促进人居环境提升，受益人数满意度95%。</t>
  </si>
  <si>
    <t xml:space="preserve">崔家寨村 </t>
  </si>
  <si>
    <t>管网建设、施工费</t>
  </si>
  <si>
    <t>三、项目管理费</t>
  </si>
  <si>
    <t>2024年项目管理费</t>
  </si>
  <si>
    <t>主要用于基础设施建设项目前期设计、评审、招标、监理以及验收等与项目管理相关的支出。</t>
  </si>
  <si>
    <t>2024年1月-2024年12月</t>
  </si>
  <si>
    <t>通过项目管理费的使用，助力乡村振兴</t>
  </si>
  <si>
    <t>杨陵区</t>
  </si>
  <si>
    <t>区财政局</t>
  </si>
  <si>
    <t>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</si>
</sst>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color theme="1"/>
      <name val="方正小标宋简体"/>
      <charset val="134"/>
    </font>
    <font>
      <b/>
      <sz val="10"/>
      <name val="黑体"/>
      <charset val="134"/>
    </font>
    <font>
      <b/>
      <sz val="11"/>
      <name val="仿宋_GB2312"/>
      <charset val="134"/>
    </font>
    <font>
      <b/>
      <sz val="1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0"/>
      <name val="黑体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8"/>
  <sheetViews>
    <sheetView tabSelected="1" zoomScale="60" zoomScaleNormal="60" workbookViewId="0">
      <pane ySplit="4" topLeftCell="A5" activePane="bottomLeft" state="frozen"/>
      <selection/>
      <selection pane="bottomLeft" activeCell="T7" sqref="T7"/>
    </sheetView>
  </sheetViews>
  <sheetFormatPr defaultColWidth="8.87962962962963" defaultRowHeight="14.4"/>
  <cols>
    <col min="1" max="1" width="8.87962962962963" style="5"/>
    <col min="2" max="2" width="13.212962962963" style="6" customWidth="1"/>
    <col min="3" max="3" width="54" style="6" customWidth="1"/>
    <col min="4" max="4" width="8.87962962962963" style="6"/>
    <col min="5" max="5" width="41.1111111111111" style="6" customWidth="1"/>
    <col min="6" max="6" width="6" style="6" customWidth="1"/>
    <col min="7" max="10" width="8.87962962962963" style="6"/>
    <col min="11" max="11" width="10.5555555555556" style="6"/>
    <col min="12" max="14" width="8.87962962962963" style="6"/>
    <col min="15" max="15" width="9.44444444444444" style="6"/>
    <col min="16" max="17" width="8.87962962962963" style="6"/>
    <col min="18" max="18" width="8.87962962962963" style="5"/>
    <col min="19" max="16384" width="8.87962962962963" style="6"/>
  </cols>
  <sheetData>
    <row r="1" ht="46.9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21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/>
      <c r="I2" s="30" t="s">
        <v>8</v>
      </c>
      <c r="J2" s="31"/>
      <c r="K2" s="9" t="s">
        <v>9</v>
      </c>
      <c r="L2" s="9"/>
      <c r="M2" s="9"/>
      <c r="N2" s="9"/>
      <c r="O2" s="9"/>
      <c r="P2" s="32" t="s">
        <v>10</v>
      </c>
      <c r="Q2" s="32" t="s">
        <v>11</v>
      </c>
      <c r="R2" s="43" t="s">
        <v>12</v>
      </c>
    </row>
    <row r="3" s="1" customFormat="1" ht="31.95" customHeight="1" spans="1:18">
      <c r="A3" s="10"/>
      <c r="B3" s="10"/>
      <c r="C3" s="10"/>
      <c r="D3" s="10"/>
      <c r="E3" s="10"/>
      <c r="F3" s="10"/>
      <c r="G3" s="9"/>
      <c r="H3" s="9"/>
      <c r="I3" s="33"/>
      <c r="J3" s="34"/>
      <c r="K3" s="8" t="s">
        <v>13</v>
      </c>
      <c r="L3" s="35" t="s">
        <v>14</v>
      </c>
      <c r="M3" s="36"/>
      <c r="N3" s="36"/>
      <c r="O3" s="8" t="s">
        <v>15</v>
      </c>
      <c r="P3" s="37"/>
      <c r="Q3" s="37"/>
      <c r="R3" s="43"/>
    </row>
    <row r="4" s="1" customFormat="1" ht="34.05" customHeight="1" spans="1:18">
      <c r="A4" s="11"/>
      <c r="B4" s="11"/>
      <c r="C4" s="11"/>
      <c r="D4" s="11"/>
      <c r="E4" s="11"/>
      <c r="F4" s="11"/>
      <c r="G4" s="11" t="s">
        <v>16</v>
      </c>
      <c r="H4" s="11" t="s">
        <v>17</v>
      </c>
      <c r="I4" s="9" t="s">
        <v>18</v>
      </c>
      <c r="J4" s="9" t="s">
        <v>19</v>
      </c>
      <c r="K4" s="11"/>
      <c r="L4" s="38" t="s">
        <v>20</v>
      </c>
      <c r="M4" s="39" t="s">
        <v>21</v>
      </c>
      <c r="N4" s="39" t="s">
        <v>22</v>
      </c>
      <c r="O4" s="11"/>
      <c r="P4" s="40"/>
      <c r="Q4" s="40"/>
      <c r="R4" s="43"/>
    </row>
    <row r="5" s="2" customFormat="1" ht="31.8" customHeight="1" spans="1:18">
      <c r="A5" s="12" t="s">
        <v>23</v>
      </c>
      <c r="B5" s="11"/>
      <c r="C5" s="11"/>
      <c r="D5" s="11"/>
      <c r="E5" s="11"/>
      <c r="F5" s="11">
        <f>F6+F11+F16</f>
        <v>9</v>
      </c>
      <c r="G5" s="11"/>
      <c r="H5" s="11"/>
      <c r="I5" s="11"/>
      <c r="J5" s="11"/>
      <c r="K5" s="11">
        <f>K6+K11+K16</f>
        <v>1188.3</v>
      </c>
      <c r="L5" s="11">
        <f>L6+L11+L16</f>
        <v>800</v>
      </c>
      <c r="M5" s="11"/>
      <c r="N5" s="11">
        <f>N6+N11+N16</f>
        <v>800</v>
      </c>
      <c r="O5" s="11">
        <f>O6+O11+O16</f>
        <v>388.3</v>
      </c>
      <c r="P5" s="40"/>
      <c r="Q5" s="40"/>
      <c r="R5" s="43"/>
    </row>
    <row r="6" s="2" customFormat="1" ht="34.05" customHeight="1" spans="1:18">
      <c r="A6" s="13" t="s">
        <v>24</v>
      </c>
      <c r="B6" s="11"/>
      <c r="C6" s="11"/>
      <c r="D6" s="11"/>
      <c r="E6" s="11"/>
      <c r="F6" s="11">
        <v>4</v>
      </c>
      <c r="G6" s="11"/>
      <c r="H6" s="11"/>
      <c r="I6" s="9"/>
      <c r="J6" s="9"/>
      <c r="K6" s="11">
        <v>807.3</v>
      </c>
      <c r="L6" s="11">
        <v>520</v>
      </c>
      <c r="M6" s="11"/>
      <c r="N6" s="11">
        <v>520</v>
      </c>
      <c r="O6" s="11">
        <v>287.3</v>
      </c>
      <c r="P6" s="40"/>
      <c r="Q6" s="40"/>
      <c r="R6" s="43"/>
    </row>
    <row r="7" ht="130.95" customHeight="1" spans="1:18">
      <c r="A7" s="14">
        <v>1</v>
      </c>
      <c r="B7" s="15" t="s">
        <v>25</v>
      </c>
      <c r="C7" s="16" t="s">
        <v>26</v>
      </c>
      <c r="D7" s="15" t="s">
        <v>27</v>
      </c>
      <c r="E7" s="16" t="s">
        <v>28</v>
      </c>
      <c r="F7" s="15"/>
      <c r="G7" s="15" t="s">
        <v>29</v>
      </c>
      <c r="H7" s="15" t="s">
        <v>30</v>
      </c>
      <c r="I7" s="15">
        <v>714</v>
      </c>
      <c r="J7" s="15">
        <v>3132</v>
      </c>
      <c r="K7" s="15">
        <v>485.6</v>
      </c>
      <c r="L7" s="15">
        <v>200</v>
      </c>
      <c r="M7" s="15"/>
      <c r="N7" s="15">
        <v>200</v>
      </c>
      <c r="O7" s="15">
        <v>285.6</v>
      </c>
      <c r="P7" s="15" t="s">
        <v>29</v>
      </c>
      <c r="Q7" s="15" t="s">
        <v>31</v>
      </c>
      <c r="R7" s="15" t="s">
        <v>32</v>
      </c>
    </row>
    <row r="8" ht="151.95" customHeight="1" spans="1:18">
      <c r="A8" s="14">
        <v>2</v>
      </c>
      <c r="B8" s="15" t="s">
        <v>33</v>
      </c>
      <c r="C8" s="16" t="s">
        <v>34</v>
      </c>
      <c r="D8" s="15" t="s">
        <v>27</v>
      </c>
      <c r="E8" s="16" t="s">
        <v>35</v>
      </c>
      <c r="F8" s="15"/>
      <c r="G8" s="15" t="s">
        <v>36</v>
      </c>
      <c r="H8" s="15" t="s">
        <v>37</v>
      </c>
      <c r="I8" s="15">
        <v>321</v>
      </c>
      <c r="J8" s="15">
        <v>1342</v>
      </c>
      <c r="K8" s="15">
        <v>150</v>
      </c>
      <c r="L8" s="15">
        <v>150</v>
      </c>
      <c r="M8" s="15"/>
      <c r="N8" s="15">
        <v>150</v>
      </c>
      <c r="O8" s="15"/>
      <c r="P8" s="15" t="s">
        <v>36</v>
      </c>
      <c r="Q8" s="15" t="s">
        <v>31</v>
      </c>
      <c r="R8" s="15" t="s">
        <v>38</v>
      </c>
    </row>
    <row r="9" ht="166.95" customHeight="1" spans="1:18">
      <c r="A9" s="14">
        <v>3</v>
      </c>
      <c r="B9" s="17" t="s">
        <v>39</v>
      </c>
      <c r="C9" s="17" t="s">
        <v>40</v>
      </c>
      <c r="D9" s="15" t="s">
        <v>41</v>
      </c>
      <c r="E9" s="18" t="s">
        <v>42</v>
      </c>
      <c r="F9" s="19"/>
      <c r="G9" s="15" t="s">
        <v>43</v>
      </c>
      <c r="H9" s="15" t="s">
        <v>44</v>
      </c>
      <c r="I9" s="15">
        <v>50</v>
      </c>
      <c r="J9" s="15">
        <v>210</v>
      </c>
      <c r="K9" s="15">
        <v>90</v>
      </c>
      <c r="L9" s="15">
        <v>90</v>
      </c>
      <c r="M9" s="15"/>
      <c r="N9" s="15">
        <v>90</v>
      </c>
      <c r="O9" s="15"/>
      <c r="P9" s="15" t="s">
        <v>43</v>
      </c>
      <c r="Q9" s="15" t="s">
        <v>31</v>
      </c>
      <c r="R9" s="44" t="s">
        <v>45</v>
      </c>
    </row>
    <row r="10" ht="184.95" customHeight="1" spans="1:18">
      <c r="A10" s="14">
        <v>4</v>
      </c>
      <c r="B10" s="20" t="s">
        <v>46</v>
      </c>
      <c r="C10" s="20" t="s">
        <v>47</v>
      </c>
      <c r="D10" s="15" t="s">
        <v>41</v>
      </c>
      <c r="E10" s="20" t="s">
        <v>48</v>
      </c>
      <c r="F10" s="19"/>
      <c r="G10" s="15" t="s">
        <v>43</v>
      </c>
      <c r="H10" s="15" t="s">
        <v>49</v>
      </c>
      <c r="I10" s="15">
        <v>252</v>
      </c>
      <c r="J10" s="15">
        <v>974</v>
      </c>
      <c r="K10" s="15">
        <v>81.7</v>
      </c>
      <c r="L10" s="15">
        <v>80</v>
      </c>
      <c r="M10" s="15"/>
      <c r="N10" s="15">
        <v>80</v>
      </c>
      <c r="O10" s="15">
        <v>1.7</v>
      </c>
      <c r="P10" s="15" t="s">
        <v>43</v>
      </c>
      <c r="Q10" s="15" t="s">
        <v>31</v>
      </c>
      <c r="R10" s="44" t="s">
        <v>50</v>
      </c>
    </row>
    <row r="11" ht="75.6" customHeight="1" spans="1:18">
      <c r="A11" s="13" t="s">
        <v>51</v>
      </c>
      <c r="B11" s="20"/>
      <c r="C11" s="20"/>
      <c r="D11" s="15"/>
      <c r="E11" s="20"/>
      <c r="F11" s="11">
        <v>4</v>
      </c>
      <c r="G11" s="19"/>
      <c r="H11" s="15"/>
      <c r="I11" s="15"/>
      <c r="J11" s="15"/>
      <c r="K11" s="41">
        <v>377</v>
      </c>
      <c r="L11" s="41">
        <v>276</v>
      </c>
      <c r="M11" s="41"/>
      <c r="N11" s="41">
        <v>276</v>
      </c>
      <c r="O11" s="41">
        <v>101</v>
      </c>
      <c r="P11" s="15"/>
      <c r="Q11" s="15"/>
      <c r="R11" s="14"/>
    </row>
    <row r="12" ht="73.05" customHeight="1" spans="1:18">
      <c r="A12" s="14">
        <v>5</v>
      </c>
      <c r="B12" s="21" t="s">
        <v>52</v>
      </c>
      <c r="C12" s="21" t="s">
        <v>53</v>
      </c>
      <c r="D12" s="15" t="s">
        <v>54</v>
      </c>
      <c r="E12" s="21" t="s">
        <v>55</v>
      </c>
      <c r="F12" s="19"/>
      <c r="G12" s="19" t="s">
        <v>56</v>
      </c>
      <c r="H12" s="15" t="s">
        <v>57</v>
      </c>
      <c r="I12" s="22">
        <v>219</v>
      </c>
      <c r="J12" s="22">
        <v>1119</v>
      </c>
      <c r="K12" s="22">
        <v>38.2</v>
      </c>
      <c r="L12" s="22">
        <v>38.2</v>
      </c>
      <c r="M12" s="22"/>
      <c r="N12" s="22">
        <v>38.2</v>
      </c>
      <c r="O12" s="22"/>
      <c r="P12" s="15" t="s">
        <v>58</v>
      </c>
      <c r="Q12" s="15" t="s">
        <v>58</v>
      </c>
      <c r="R12" s="15" t="s">
        <v>59</v>
      </c>
    </row>
    <row r="13" ht="139.05" customHeight="1" spans="1:18">
      <c r="A13" s="14">
        <v>6</v>
      </c>
      <c r="B13" s="21" t="s">
        <v>60</v>
      </c>
      <c r="C13" s="21" t="s">
        <v>61</v>
      </c>
      <c r="D13" s="15" t="s">
        <v>54</v>
      </c>
      <c r="E13" s="16" t="s">
        <v>62</v>
      </c>
      <c r="F13" s="19"/>
      <c r="G13" s="19" t="s">
        <v>29</v>
      </c>
      <c r="H13" s="15" t="s">
        <v>63</v>
      </c>
      <c r="I13" s="15">
        <v>499</v>
      </c>
      <c r="J13" s="22">
        <v>1890</v>
      </c>
      <c r="K13" s="15">
        <v>64.4</v>
      </c>
      <c r="L13" s="15">
        <v>64.4</v>
      </c>
      <c r="M13" s="15"/>
      <c r="N13" s="15">
        <v>64.4</v>
      </c>
      <c r="O13" s="15"/>
      <c r="P13" s="15" t="s">
        <v>58</v>
      </c>
      <c r="Q13" s="15" t="s">
        <v>58</v>
      </c>
      <c r="R13" s="22" t="s">
        <v>59</v>
      </c>
    </row>
    <row r="14" ht="96" customHeight="1" spans="1:18">
      <c r="A14" s="14">
        <v>7</v>
      </c>
      <c r="B14" s="21" t="s">
        <v>64</v>
      </c>
      <c r="C14" s="16" t="s">
        <v>65</v>
      </c>
      <c r="D14" s="15" t="s">
        <v>54</v>
      </c>
      <c r="E14" s="16" t="s">
        <v>66</v>
      </c>
      <c r="F14" s="22"/>
      <c r="G14" s="22" t="s">
        <v>29</v>
      </c>
      <c r="H14" s="15" t="s">
        <v>67</v>
      </c>
      <c r="I14" s="22">
        <v>174</v>
      </c>
      <c r="J14" s="22">
        <v>762</v>
      </c>
      <c r="K14" s="22">
        <v>47.4</v>
      </c>
      <c r="L14" s="22">
        <v>47.4</v>
      </c>
      <c r="M14" s="22"/>
      <c r="N14" s="22">
        <v>47.4</v>
      </c>
      <c r="O14" s="22"/>
      <c r="P14" s="15" t="s">
        <v>58</v>
      </c>
      <c r="Q14" s="15" t="s">
        <v>58</v>
      </c>
      <c r="R14" s="22" t="s">
        <v>59</v>
      </c>
    </row>
    <row r="15" ht="91.95" customHeight="1" spans="1:18">
      <c r="A15" s="14">
        <v>8</v>
      </c>
      <c r="B15" s="15" t="s">
        <v>68</v>
      </c>
      <c r="C15" s="16" t="s">
        <v>69</v>
      </c>
      <c r="D15" s="15" t="s">
        <v>70</v>
      </c>
      <c r="E15" s="16" t="s">
        <v>71</v>
      </c>
      <c r="F15" s="23"/>
      <c r="G15" s="15" t="s">
        <v>43</v>
      </c>
      <c r="H15" s="15" t="s">
        <v>72</v>
      </c>
      <c r="I15" s="15">
        <v>412</v>
      </c>
      <c r="J15" s="22">
        <v>1712</v>
      </c>
      <c r="K15" s="15">
        <v>227</v>
      </c>
      <c r="L15" s="22" t="e">
        <f>N15+#REF!</f>
        <v>#REF!</v>
      </c>
      <c r="M15" s="22"/>
      <c r="N15" s="22">
        <v>126</v>
      </c>
      <c r="O15" s="22">
        <v>101</v>
      </c>
      <c r="P15" s="15" t="s">
        <v>58</v>
      </c>
      <c r="Q15" s="15" t="s">
        <v>58</v>
      </c>
      <c r="R15" s="15" t="s">
        <v>73</v>
      </c>
    </row>
    <row r="16" s="3" customFormat="1" ht="45" customHeight="1" spans="1:18">
      <c r="A16" s="24" t="s">
        <v>74</v>
      </c>
      <c r="B16" s="25"/>
      <c r="C16" s="18"/>
      <c r="D16" s="25"/>
      <c r="E16" s="18"/>
      <c r="F16" s="26">
        <v>1</v>
      </c>
      <c r="G16" s="26"/>
      <c r="H16" s="26"/>
      <c r="I16" s="26"/>
      <c r="J16" s="26"/>
      <c r="K16" s="41">
        <v>4</v>
      </c>
      <c r="L16" s="42">
        <v>4</v>
      </c>
      <c r="M16" s="42"/>
      <c r="N16" s="42">
        <v>4</v>
      </c>
      <c r="O16" s="25"/>
      <c r="P16" s="25"/>
      <c r="Q16" s="25"/>
      <c r="R16" s="25"/>
    </row>
    <row r="17" s="4" customFormat="1" ht="81" customHeight="1" spans="1:16382">
      <c r="A17" s="27">
        <v>9</v>
      </c>
      <c r="B17" s="15" t="s">
        <v>75</v>
      </c>
      <c r="C17" s="16" t="s">
        <v>76</v>
      </c>
      <c r="D17" s="15" t="s">
        <v>77</v>
      </c>
      <c r="E17" s="16" t="s">
        <v>78</v>
      </c>
      <c r="F17" s="22"/>
      <c r="G17" s="15" t="s">
        <v>79</v>
      </c>
      <c r="H17" s="15"/>
      <c r="I17" s="15"/>
      <c r="J17" s="15"/>
      <c r="K17" s="15">
        <v>4</v>
      </c>
      <c r="L17" s="22">
        <v>4</v>
      </c>
      <c r="M17" s="22"/>
      <c r="N17" s="22">
        <v>4</v>
      </c>
      <c r="O17" s="22"/>
      <c r="P17" s="15" t="s">
        <v>80</v>
      </c>
      <c r="Q17" s="15" t="s">
        <v>80</v>
      </c>
      <c r="R17" s="15" t="s">
        <v>81</v>
      </c>
      <c r="XEZ17" s="45"/>
      <c r="XFA17" s="45"/>
      <c r="XFB17" s="45"/>
    </row>
    <row r="18" spans="1:18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8"/>
    </row>
  </sheetData>
  <mergeCells count="16">
    <mergeCell ref="A1:R1"/>
    <mergeCell ref="K2:O2"/>
    <mergeCell ref="L3:N3"/>
    <mergeCell ref="A2:A4"/>
    <mergeCell ref="B2:B4"/>
    <mergeCell ref="C2:C4"/>
    <mergeCell ref="D2:D4"/>
    <mergeCell ref="E2:E4"/>
    <mergeCell ref="F2:F4"/>
    <mergeCell ref="K3:K4"/>
    <mergeCell ref="O3:O4"/>
    <mergeCell ref="P2:P4"/>
    <mergeCell ref="Q2:Q4"/>
    <mergeCell ref="R2:R4"/>
    <mergeCell ref="G2:H3"/>
    <mergeCell ref="I2:J3"/>
  </mergeCells>
  <pageMargins left="0.550694444444444" right="0.511805555555556" top="1" bottom="0.826388888888889" header="0.5" footer="0.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崔蓓</dc:creator>
  <cp:lastModifiedBy>崔蓓</cp:lastModifiedBy>
  <dcterms:created xsi:type="dcterms:W3CDTF">2024-12-05T01:01:00Z</dcterms:created>
  <cp:lastPrinted>2024-12-06T00:45:00Z</cp:lastPrinted>
  <dcterms:modified xsi:type="dcterms:W3CDTF">2025-01-04T11:00:00Z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7AE41778B8B24AD29E901BDCCFC144DE_13</vt:lpwstr>
  </property>
  <property fmtid="{D5CDD505-2E9C-101B-9397-08002B2CF9AE}" pid="3" name="KSOProductBuildVer">
    <vt:lpwstr>2052-12.1.0.19302</vt:lpwstr>
  </property>
</Properties>
</file>